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SWTCo Formation Costs - 2015" sheetId="1" r:id="rId1"/>
  </sheets>
  <definedNames>
    <definedName name="NvsASD">"V2015-12-31"</definedName>
    <definedName name="NvsAutoDrillOk">"VN"</definedName>
    <definedName name="NvsElapsedTime">0.000104166669188999</definedName>
    <definedName name="NvsEndTime">42388.5602430556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"V370"</definedName>
    <definedName name="NvsReqBUOnly">"VY"</definedName>
    <definedName name="NvsTransLed">"VN"</definedName>
    <definedName name="NvsTreeASD">"V2015-12-31"</definedName>
    <definedName name="NvsValTbl.ACCOUNT">"GL_ACCOUNT_TBL"</definedName>
    <definedName name="NvsValTbl.CURRENCY_CD">"CURRENCY_CD_TBL"</definedName>
    <definedName name="_xlnm.Print_Area" localSheetId="0">'SWTCo Formation Costs - 2015'!$A$1:$F$38</definedName>
    <definedName name="search_directory_name">"R:\fcm90prd\nvision\rpts\Fin_Reports\"</definedName>
  </definedNames>
  <calcPr calcId="145621"/>
</workbook>
</file>

<file path=xl/calcChain.xml><?xml version="1.0" encoding="utf-8"?>
<calcChain xmlns="http://schemas.openxmlformats.org/spreadsheetml/2006/main">
  <c r="E36" i="1" l="1"/>
  <c r="E35" i="1"/>
  <c r="E33" i="1"/>
  <c r="E32" i="1"/>
  <c r="E30" i="1"/>
  <c r="E29" i="1"/>
  <c r="F22" i="1" l="1"/>
  <c r="E22" i="1"/>
  <c r="D22" i="1"/>
</calcChain>
</file>

<file path=xl/sharedStrings.xml><?xml version="1.0" encoding="utf-8"?>
<sst xmlns="http://schemas.openxmlformats.org/spreadsheetml/2006/main" count="52" uniqueCount="38">
  <si>
    <t>Transco Expense less Formation Costs and Amortization Expense</t>
  </si>
  <si>
    <t>Company Name</t>
  </si>
  <si>
    <t>FERC Line No. (Pages 321-323)</t>
  </si>
  <si>
    <t>Title of FERC Account</t>
  </si>
  <si>
    <t>FERC FORM No. 1</t>
  </si>
  <si>
    <t>Less Formation Cost</t>
  </si>
  <si>
    <t>(560) Operation Supervision &amp; Engineering</t>
  </si>
  <si>
    <t>(920)  Administrative &amp; General Salaries</t>
  </si>
  <si>
    <t>(921) Office Supplies &amp; Expenses</t>
  </si>
  <si>
    <t>(923) Outside Services Employed</t>
  </si>
  <si>
    <t>(925) Injuries and Damages</t>
  </si>
  <si>
    <t>(566) Misc Transmission Expenses</t>
  </si>
  <si>
    <t>AEP Southwestern Transmission Company</t>
  </si>
  <si>
    <t>(928) Regulatory Commission Exp - Case</t>
  </si>
  <si>
    <t>Grand Total</t>
  </si>
  <si>
    <t>Reflection of Adjustment in Formula Rate:</t>
  </si>
  <si>
    <t>Formula Component</t>
  </si>
  <si>
    <t>Formula Line No.</t>
  </si>
  <si>
    <t>81, Column (3)</t>
  </si>
  <si>
    <t>69, Column (3)</t>
  </si>
  <si>
    <t>76, Column (3)</t>
  </si>
  <si>
    <t>2016 Projected TCOS - Transmission O&amp;M</t>
  </si>
  <si>
    <t>2016 Projected TCOS - Admin and General</t>
  </si>
  <si>
    <t>323.197.b</t>
  </si>
  <si>
    <t>321.112.b</t>
  </si>
  <si>
    <t>2015 Historic TCOS - Transmission O&amp;M</t>
  </si>
  <si>
    <t>2015 Historic TCOS - Admin and General</t>
  </si>
  <si>
    <t>2015 True-Up TCOS - Admin and General</t>
  </si>
  <si>
    <t>241, Column (3)</t>
  </si>
  <si>
    <t>246, Column (3)</t>
  </si>
  <si>
    <t>Total Formula Rate Expense</t>
  </si>
  <si>
    <t>2015 True-Up TCOS - Transmission O&amp;M</t>
  </si>
  <si>
    <t>64, Column (3)</t>
  </si>
  <si>
    <t xml:space="preserve">AEP West SPP Member Companies </t>
  </si>
  <si>
    <t>Transmission Cost of Service Formula Rate</t>
  </si>
  <si>
    <t>AEP SOUTHWESTERN TRANSMISSION COMPANY, INC.</t>
  </si>
  <si>
    <t>2015 True-Up and 2016 Projection</t>
  </si>
  <si>
    <r>
      <rPr>
        <b/>
        <sz val="12"/>
        <rFont val="Arial"/>
        <family val="2"/>
      </rPr>
      <t xml:space="preserve">Workpaper 34T </t>
    </r>
    <r>
      <rPr>
        <sz val="12"/>
        <rFont val="Arial"/>
        <family val="2"/>
      </rPr>
      <t>- Formation Cost Adjustment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</si>
</sst>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49"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sz val="10"/>
      <name val="Arial"/>
    </font>
    <font>
      <sz val="12"/>
      <name val="Arial MT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40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1" fillId="0" borderId="0" applyNumberFormat="0" applyFon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" fillId="0" borderId="2">
      <alignment horizontal="center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6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165" fontId="21" fillId="0" borderId="0" applyFill="0"/>
    <xf numFmtId="165" fontId="21" fillId="0" borderId="0">
      <alignment horizontal="center"/>
    </xf>
    <xf numFmtId="0" fontId="21" fillId="0" borderId="0" applyFill="0">
      <alignment horizontal="center"/>
    </xf>
    <xf numFmtId="165" fontId="8" fillId="0" borderId="4" applyFill="0"/>
    <xf numFmtId="0" fontId="4" fillId="0" borderId="0" applyFont="0" applyAlignment="0"/>
    <xf numFmtId="0" fontId="22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4" fillId="0" borderId="0" applyNumberFormat="0" applyFont="0" applyAlignment="0"/>
    <xf numFmtId="0" fontId="22" fillId="0" borderId="0" applyFill="0">
      <alignment wrapText="1"/>
    </xf>
    <xf numFmtId="0" fontId="8" fillId="0" borderId="0" applyFill="0">
      <alignment horizontal="left" vertical="top" wrapText="1"/>
    </xf>
    <xf numFmtId="165" fontId="23" fillId="0" borderId="0" applyFill="0"/>
    <xf numFmtId="0" fontId="24" fillId="0" borderId="0" applyNumberFormat="0" applyFont="0" applyAlignment="0">
      <alignment horizontal="center"/>
    </xf>
    <xf numFmtId="0" fontId="25" fillId="0" borderId="0" applyFill="0">
      <alignment vertical="top" wrapText="1"/>
    </xf>
    <xf numFmtId="0" fontId="10" fillId="0" borderId="0" applyFill="0">
      <alignment horizontal="left" vertical="top" wrapText="1"/>
    </xf>
    <xf numFmtId="165" fontId="4" fillId="0" borderId="0" applyFill="0"/>
    <xf numFmtId="0" fontId="24" fillId="0" borderId="0" applyNumberFormat="0" applyFont="0" applyAlignment="0">
      <alignment horizontal="center"/>
    </xf>
    <xf numFmtId="0" fontId="16" fillId="0" borderId="0" applyFill="0">
      <alignment vertical="center" wrapText="1"/>
    </xf>
    <xf numFmtId="0" fontId="9" fillId="0" borderId="0">
      <alignment horizontal="left" vertical="center" wrapText="1"/>
    </xf>
    <xf numFmtId="165" fontId="14" fillId="0" borderId="0" applyFill="0"/>
    <xf numFmtId="0" fontId="24" fillId="0" borderId="0" applyNumberFormat="0" applyFont="0" applyAlignment="0">
      <alignment horizontal="center"/>
    </xf>
    <xf numFmtId="0" fontId="1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5" fontId="26" fillId="0" borderId="0" applyFill="0"/>
    <xf numFmtId="0" fontId="24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65" fontId="29" fillId="0" borderId="0" applyFill="0"/>
    <xf numFmtId="0" fontId="24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0" fontId="31" fillId="21" borderId="6" applyNumberFormat="0" applyAlignment="0" applyProtection="0"/>
    <xf numFmtId="0" fontId="32" fillId="22" borderId="7" applyNumberFormat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4" fillId="5" borderId="0" applyNumberFormat="0" applyBorder="0" applyAlignment="0" applyProtection="0"/>
    <xf numFmtId="0" fontId="1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/>
    <xf numFmtId="0" fontId="37" fillId="0" borderId="0"/>
    <xf numFmtId="0" fontId="38" fillId="8" borderId="6" applyNumberFormat="0" applyAlignment="0" applyProtection="0"/>
    <xf numFmtId="0" fontId="39" fillId="0" borderId="9" applyNumberFormat="0" applyFill="0" applyAlignment="0" applyProtection="0"/>
    <xf numFmtId="0" fontId="40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165" fontId="7" fillId="0" borderId="0" applyProtection="0"/>
    <xf numFmtId="0" fontId="7" fillId="24" borderId="10" applyNumberFormat="0" applyFont="0" applyAlignment="0" applyProtection="0"/>
    <xf numFmtId="0" fontId="41" fillId="21" borderId="11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41" fontId="9" fillId="25" borderId="12" applyFill="0"/>
    <xf numFmtId="0" fontId="42" fillId="0" borderId="0">
      <alignment horizontal="left" indent="7"/>
    </xf>
    <xf numFmtId="41" fontId="9" fillId="0" borderId="12" applyFill="0">
      <alignment horizontal="left" indent="2"/>
    </xf>
    <xf numFmtId="165" fontId="15" fillId="0" borderId="3" applyFill="0">
      <alignment horizontal="right"/>
    </xf>
    <xf numFmtId="0" fontId="3" fillId="0" borderId="13" applyNumberFormat="0" applyFont="0" applyBorder="0">
      <alignment horizontal="right"/>
    </xf>
    <xf numFmtId="0" fontId="43" fillId="0" borderId="0" applyFill="0"/>
    <xf numFmtId="0" fontId="10" fillId="0" borderId="0" applyFill="0"/>
    <xf numFmtId="4" fontId="15" fillId="0" borderId="3" applyFill="0"/>
    <xf numFmtId="0" fontId="4" fillId="0" borderId="0" applyNumberFormat="0" applyFont="0" applyBorder="0" applyAlignment="0"/>
    <xf numFmtId="0" fontId="25" fillId="0" borderId="0" applyFill="0">
      <alignment horizontal="left" indent="1"/>
    </xf>
    <xf numFmtId="0" fontId="44" fillId="0" borderId="0" applyFill="0">
      <alignment horizontal="left" indent="1"/>
    </xf>
    <xf numFmtId="4" fontId="14" fillId="0" borderId="0" applyFill="0"/>
    <xf numFmtId="0" fontId="4" fillId="0" borderId="0" applyNumberFormat="0" applyFont="0" applyFill="0" applyBorder="0" applyAlignment="0"/>
    <xf numFmtId="0" fontId="25" fillId="0" borderId="0" applyFill="0">
      <alignment horizontal="left" indent="2"/>
    </xf>
    <xf numFmtId="0" fontId="10" fillId="0" borderId="0" applyFill="0">
      <alignment horizontal="left" indent="2"/>
    </xf>
    <xf numFmtId="4" fontId="14" fillId="0" borderId="0" applyFill="0"/>
    <xf numFmtId="0" fontId="4" fillId="0" borderId="0" applyNumberFormat="0" applyFont="0" applyBorder="0" applyAlignment="0"/>
    <xf numFmtId="0" fontId="45" fillId="0" borderId="0">
      <alignment horizontal="left" indent="3"/>
    </xf>
    <xf numFmtId="0" fontId="46" fillId="0" borderId="0" applyFill="0">
      <alignment horizontal="left" indent="3"/>
    </xf>
    <xf numFmtId="4" fontId="14" fillId="0" borderId="0" applyFill="0"/>
    <xf numFmtId="0" fontId="4" fillId="0" borderId="0" applyNumberFormat="0" applyFont="0" applyBorder="0" applyAlignment="0"/>
    <xf numFmtId="0" fontId="11" fillId="0" borderId="0">
      <alignment horizontal="left" indent="4"/>
    </xf>
    <xf numFmtId="0" fontId="4" fillId="0" borderId="0" applyFill="0">
      <alignment horizontal="left" indent="4"/>
    </xf>
    <xf numFmtId="4" fontId="26" fillId="0" borderId="0" applyFill="0"/>
    <xf numFmtId="0" fontId="4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4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7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/>
    <xf numFmtId="0" fontId="0" fillId="0" borderId="0" xfId="0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5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38" fontId="0" fillId="0" borderId="0" xfId="1" applyNumberFormat="1" applyFont="1"/>
    <xf numFmtId="164" fontId="0" fillId="0" borderId="0" xfId="0" applyNumberFormat="1"/>
    <xf numFmtId="0" fontId="6" fillId="0" borderId="0" xfId="14"/>
    <xf numFmtId="0" fontId="9" fillId="0" borderId="0" xfId="14" applyNumberFormat="1" applyFont="1" applyAlignment="1">
      <alignment horizontal="center"/>
    </xf>
    <xf numFmtId="3" fontId="9" fillId="0" borderId="0" xfId="14" applyNumberFormat="1" applyFont="1" applyAlignment="1">
      <alignment horizontal="center"/>
    </xf>
    <xf numFmtId="0" fontId="9" fillId="0" borderId="0" xfId="106" applyNumberFormat="1" applyFont="1" applyProtection="1">
      <protection locked="0"/>
    </xf>
    <xf numFmtId="3" fontId="9" fillId="0" borderId="0" xfId="106" applyNumberFormat="1" applyFont="1" applyAlignment="1" applyProtection="1">
      <protection locked="0"/>
    </xf>
    <xf numFmtId="0" fontId="9" fillId="0" borderId="0" xfId="14" applyFont="1" applyAlignment="1"/>
    <xf numFmtId="49" fontId="9" fillId="0" borderId="0" xfId="101" applyNumberFormat="1" applyFont="1" applyBorder="1" applyAlignment="1">
      <alignment horizontal="center"/>
    </xf>
    <xf numFmtId="0" fontId="9" fillId="26" borderId="0" xfId="106" applyNumberFormat="1" applyFont="1" applyFill="1" applyProtection="1">
      <protection locked="0"/>
    </xf>
    <xf numFmtId="49" fontId="9" fillId="26" borderId="0" xfId="106" applyNumberFormat="1" applyFont="1" applyFill="1" applyProtection="1">
      <protection locked="0"/>
    </xf>
    <xf numFmtId="0" fontId="12" fillId="0" borderId="0" xfId="106" applyNumberFormat="1" applyFont="1" applyFill="1" applyAlignment="1" applyProtection="1">
      <protection locked="0"/>
    </xf>
    <xf numFmtId="3" fontId="13" fillId="26" borderId="0" xfId="14" quotePrefix="1" applyNumberFormat="1" applyFont="1" applyFill="1" applyAlignment="1">
      <alignment horizontal="center"/>
    </xf>
  </cellXfs>
  <cellStyles count="152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00A" xfId="40"/>
    <cellStyle name="C00B" xfId="41"/>
    <cellStyle name="C00L" xfId="42"/>
    <cellStyle name="C01A" xfId="43"/>
    <cellStyle name="C01B" xfId="44"/>
    <cellStyle name="C01H" xfId="45"/>
    <cellStyle name="C01L" xfId="46"/>
    <cellStyle name="C02A" xfId="47"/>
    <cellStyle name="C02B" xfId="48"/>
    <cellStyle name="C02H" xfId="49"/>
    <cellStyle name="C02L" xfId="50"/>
    <cellStyle name="C03A" xfId="51"/>
    <cellStyle name="C03B" xfId="52"/>
    <cellStyle name="C03H" xfId="53"/>
    <cellStyle name="C03L" xfId="54"/>
    <cellStyle name="C04A" xfId="55"/>
    <cellStyle name="C04B" xfId="56"/>
    <cellStyle name="C04H" xfId="57"/>
    <cellStyle name="C04L" xfId="58"/>
    <cellStyle name="C05A" xfId="59"/>
    <cellStyle name="C05B" xfId="60"/>
    <cellStyle name="C05H" xfId="61"/>
    <cellStyle name="C05L" xfId="62"/>
    <cellStyle name="C06A" xfId="63"/>
    <cellStyle name="C06B" xfId="64"/>
    <cellStyle name="C06H" xfId="65"/>
    <cellStyle name="C06L" xfId="66"/>
    <cellStyle name="C07A" xfId="67"/>
    <cellStyle name="C07B" xfId="68"/>
    <cellStyle name="C07H" xfId="69"/>
    <cellStyle name="C07L" xfId="70"/>
    <cellStyle name="Calculation 2" xfId="71"/>
    <cellStyle name="Check Cell 2" xfId="72"/>
    <cellStyle name="Comma" xfId="1" builtinId="3"/>
    <cellStyle name="Comma [0] 2" xfId="2"/>
    <cellStyle name="Comma 2" xfId="74"/>
    <cellStyle name="Comma 2 2" xfId="75"/>
    <cellStyle name="Comma 3" xfId="76"/>
    <cellStyle name="Comma 3 2" xfId="77"/>
    <cellStyle name="Comma 4" xfId="78"/>
    <cellStyle name="Comma 5" xfId="79"/>
    <cellStyle name="Comma 6" xfId="73"/>
    <cellStyle name="Comma0" xfId="80"/>
    <cellStyle name="Currency 2" xfId="82"/>
    <cellStyle name="Currency 2 2" xfId="83"/>
    <cellStyle name="Currency 3" xfId="84"/>
    <cellStyle name="Currency 3 2" xfId="85"/>
    <cellStyle name="Currency 4" xfId="81"/>
    <cellStyle name="Currency0" xfId="86"/>
    <cellStyle name="Date" xfId="87"/>
    <cellStyle name="Explanatory Text 2" xfId="88"/>
    <cellStyle name="Fixed" xfId="89"/>
    <cellStyle name="Good 2" xfId="90"/>
    <cellStyle name="Heading 1 2" xfId="91"/>
    <cellStyle name="Heading 2 2" xfId="92"/>
    <cellStyle name="Heading 3 2" xfId="93"/>
    <cellStyle name="Heading 4 2" xfId="94"/>
    <cellStyle name="Heading1" xfId="95"/>
    <cellStyle name="Heading2" xfId="96"/>
    <cellStyle name="Input 2" xfId="97"/>
    <cellStyle name="Linked Cell 2" xfId="98"/>
    <cellStyle name="Neutral 2" xfId="99"/>
    <cellStyle name="Normal" xfId="0" builtinId="0"/>
    <cellStyle name="Normal 2" xfId="3"/>
    <cellStyle name="Normal 3" xfId="100"/>
    <cellStyle name="Normal 3 2" xfId="101"/>
    <cellStyle name="Normal 3_OPCo Period I PJM  Formula Rate" xfId="102"/>
    <cellStyle name="Normal 4" xfId="103"/>
    <cellStyle name="Normal 4 2" xfId="104"/>
    <cellStyle name="Normal 4_PBOP Exhibit 1" xfId="105"/>
    <cellStyle name="Normal 5" xfId="14"/>
    <cellStyle name="Normal_FN1 Ratebase Draft SPP template (6-11-04) v2" xfId="106"/>
    <cellStyle name="Note 2" xfId="107"/>
    <cellStyle name="Output 2" xfId="108"/>
    <cellStyle name="Percent 2" xfId="110"/>
    <cellStyle name="Percent 2 2" xfId="111"/>
    <cellStyle name="Percent 3" xfId="112"/>
    <cellStyle name="Percent 3 2" xfId="113"/>
    <cellStyle name="Percent 4" xfId="114"/>
    <cellStyle name="Percent 5" xfId="115"/>
    <cellStyle name="Percent 6" xfId="109"/>
    <cellStyle name="PSChar" xfId="4"/>
    <cellStyle name="PSChar 2" xfId="5"/>
    <cellStyle name="PSDate" xfId="6"/>
    <cellStyle name="PSDate 2" xfId="7"/>
    <cellStyle name="PSDec" xfId="8"/>
    <cellStyle name="PSDec 2" xfId="9"/>
    <cellStyle name="PSdesc" xfId="116"/>
    <cellStyle name="PSHeading" xfId="10"/>
    <cellStyle name="PSInt" xfId="11"/>
    <cellStyle name="PSInt 2" xfId="12"/>
    <cellStyle name="PSSpacer" xfId="13"/>
    <cellStyle name="PStest" xfId="117"/>
    <cellStyle name="R00A" xfId="118"/>
    <cellStyle name="R00B" xfId="119"/>
    <cellStyle name="R00L" xfId="120"/>
    <cellStyle name="R01A" xfId="121"/>
    <cellStyle name="R01B" xfId="122"/>
    <cellStyle name="R01H" xfId="123"/>
    <cellStyle name="R01L" xfId="124"/>
    <cellStyle name="R02A" xfId="125"/>
    <cellStyle name="R02B" xfId="126"/>
    <cellStyle name="R02H" xfId="127"/>
    <cellStyle name="R02L" xfId="128"/>
    <cellStyle name="R03A" xfId="129"/>
    <cellStyle name="R03B" xfId="130"/>
    <cellStyle name="R03H" xfId="131"/>
    <cellStyle name="R03L" xfId="132"/>
    <cellStyle name="R04A" xfId="133"/>
    <cellStyle name="R04B" xfId="134"/>
    <cellStyle name="R04H" xfId="135"/>
    <cellStyle name="R04L" xfId="136"/>
    <cellStyle name="R05A" xfId="137"/>
    <cellStyle name="R05B" xfId="138"/>
    <cellStyle name="R05H" xfId="139"/>
    <cellStyle name="R05L" xfId="140"/>
    <cellStyle name="R06A" xfId="141"/>
    <cellStyle name="R06B" xfId="142"/>
    <cellStyle name="R06H" xfId="143"/>
    <cellStyle name="R06L" xfId="144"/>
    <cellStyle name="R07A" xfId="145"/>
    <cellStyle name="R07B" xfId="146"/>
    <cellStyle name="R07H" xfId="147"/>
    <cellStyle name="R07L" xfId="148"/>
    <cellStyle name="Title 2" xfId="149"/>
    <cellStyle name="Total 2" xfId="150"/>
    <cellStyle name="Warning Text 2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abSelected="1" view="pageBreakPreview" zoomScale="70" zoomScaleNormal="100" zoomScaleSheetLayoutView="70" workbookViewId="0">
      <selection activeCell="B28" sqref="B28"/>
    </sheetView>
  </sheetViews>
  <sheetFormatPr defaultRowHeight="12.75"/>
  <cols>
    <col min="1" max="1" width="47.85546875" customWidth="1"/>
    <col min="2" max="2" width="22.85546875" customWidth="1"/>
    <col min="3" max="3" width="39.140625" bestFit="1" customWidth="1"/>
    <col min="4" max="4" width="22.42578125" customWidth="1"/>
    <col min="5" max="5" width="20.140625" customWidth="1"/>
    <col min="6" max="6" width="21.42578125" customWidth="1"/>
    <col min="7" max="16" width="12" bestFit="1" customWidth="1"/>
    <col min="17" max="17" width="12" customWidth="1"/>
  </cols>
  <sheetData>
    <row r="2" spans="1:6" ht="15">
      <c r="B2" s="28"/>
      <c r="C2" s="25" t="s">
        <v>33</v>
      </c>
      <c r="D2" s="25"/>
    </row>
    <row r="3" spans="1:6" ht="15">
      <c r="B3" s="23"/>
      <c r="C3" s="20" t="s">
        <v>34</v>
      </c>
      <c r="D3" s="24"/>
    </row>
    <row r="4" spans="1:6" ht="15.75">
      <c r="B4" s="22"/>
      <c r="C4" s="21" t="s">
        <v>37</v>
      </c>
      <c r="D4" s="24"/>
    </row>
    <row r="5" spans="1:6" ht="15">
      <c r="B5" s="22"/>
      <c r="C5" s="21" t="s">
        <v>36</v>
      </c>
      <c r="D5" s="24"/>
    </row>
    <row r="6" spans="1:6">
      <c r="B6" s="19"/>
      <c r="C6" s="19"/>
      <c r="D6" s="19"/>
    </row>
    <row r="7" spans="1:6" ht="15.75">
      <c r="B7" s="26"/>
      <c r="C7" s="29" t="s">
        <v>35</v>
      </c>
      <c r="D7" s="27"/>
    </row>
    <row r="9" spans="1:6">
      <c r="A9" s="1" t="s">
        <v>0</v>
      </c>
    </row>
    <row r="10" spans="1:6">
      <c r="A10" s="1"/>
    </row>
    <row r="12" spans="1:6" ht="27.75" customHeight="1">
      <c r="A12" s="15" t="s">
        <v>1</v>
      </c>
      <c r="B12" s="15" t="s">
        <v>2</v>
      </c>
      <c r="C12" s="15" t="s">
        <v>3</v>
      </c>
      <c r="D12" s="15" t="s">
        <v>4</v>
      </c>
      <c r="E12" s="15" t="s">
        <v>5</v>
      </c>
      <c r="F12" s="15" t="s">
        <v>30</v>
      </c>
    </row>
    <row r="13" spans="1:6">
      <c r="A13" s="2"/>
      <c r="B13" s="6"/>
      <c r="C13" s="2"/>
      <c r="D13" s="7"/>
      <c r="E13" s="4"/>
      <c r="F13" s="5"/>
    </row>
    <row r="14" spans="1:6">
      <c r="A14" s="2" t="s">
        <v>12</v>
      </c>
      <c r="B14" s="3">
        <v>83</v>
      </c>
      <c r="C14" s="2" t="s">
        <v>6</v>
      </c>
      <c r="D14" s="4">
        <v>514</v>
      </c>
      <c r="E14" s="4">
        <v>-6324.7800000000007</v>
      </c>
      <c r="F14" s="5">
        <v>-5810.7800000000007</v>
      </c>
    </row>
    <row r="15" spans="1:6">
      <c r="A15" s="2" t="s">
        <v>12</v>
      </c>
      <c r="B15" s="3">
        <v>97</v>
      </c>
      <c r="C15" s="2" t="s">
        <v>11</v>
      </c>
      <c r="D15" s="4">
        <v>6310</v>
      </c>
      <c r="E15" s="4">
        <v>0</v>
      </c>
      <c r="F15" s="5">
        <v>6310</v>
      </c>
    </row>
    <row r="16" spans="1:6">
      <c r="A16" s="2" t="s">
        <v>12</v>
      </c>
      <c r="B16" s="3">
        <v>181</v>
      </c>
      <c r="C16" s="2" t="s">
        <v>7</v>
      </c>
      <c r="D16" s="4">
        <v>62938.569999999934</v>
      </c>
      <c r="E16" s="4">
        <v>-618.92000000000007</v>
      </c>
      <c r="F16" s="5">
        <v>62319.649999999936</v>
      </c>
    </row>
    <row r="17" spans="1:6">
      <c r="A17" s="2" t="s">
        <v>12</v>
      </c>
      <c r="B17" s="3">
        <v>182</v>
      </c>
      <c r="C17" s="2" t="s">
        <v>8</v>
      </c>
      <c r="D17" s="4">
        <v>412.87999999999937</v>
      </c>
      <c r="E17" s="4">
        <v>0</v>
      </c>
      <c r="F17" s="5">
        <v>412.87999999999937</v>
      </c>
    </row>
    <row r="18" spans="1:6">
      <c r="A18" s="2" t="s">
        <v>12</v>
      </c>
      <c r="B18" s="6">
        <v>184</v>
      </c>
      <c r="C18" s="2" t="s">
        <v>9</v>
      </c>
      <c r="D18" s="4">
        <v>68309.918999999965</v>
      </c>
      <c r="E18" s="4">
        <v>0</v>
      </c>
      <c r="F18" s="5">
        <v>68309.918999999965</v>
      </c>
    </row>
    <row r="19" spans="1:6">
      <c r="A19" s="2" t="s">
        <v>12</v>
      </c>
      <c r="B19" s="6">
        <v>189</v>
      </c>
      <c r="C19" s="2" t="s">
        <v>13</v>
      </c>
      <c r="D19" s="7">
        <v>0</v>
      </c>
      <c r="E19" s="4">
        <v>0</v>
      </c>
      <c r="F19" s="5">
        <v>0</v>
      </c>
    </row>
    <row r="20" spans="1:6">
      <c r="A20" s="2" t="s">
        <v>12</v>
      </c>
      <c r="B20" s="6">
        <v>186</v>
      </c>
      <c r="C20" s="2" t="s">
        <v>10</v>
      </c>
      <c r="D20" s="4">
        <v>8.8999999999999986</v>
      </c>
      <c r="E20" s="4">
        <v>0</v>
      </c>
      <c r="F20" s="5">
        <v>8.8999999999999986</v>
      </c>
    </row>
    <row r="21" spans="1:6">
      <c r="A21" s="2"/>
      <c r="B21" s="6"/>
      <c r="C21" s="2"/>
      <c r="D21" s="7"/>
      <c r="E21" s="4"/>
      <c r="F21" s="8"/>
    </row>
    <row r="22" spans="1:6" ht="13.5" thickBot="1">
      <c r="A22" s="9" t="s">
        <v>14</v>
      </c>
      <c r="B22" s="10"/>
      <c r="C22" s="10"/>
      <c r="D22" s="11">
        <f>SUM(D14:D21)</f>
        <v>138494.26899999988</v>
      </c>
      <c r="E22" s="11">
        <f t="shared" ref="E22:F22" si="0">SUM(E14:E21)</f>
        <v>-6943.7000000000007</v>
      </c>
      <c r="F22" s="11">
        <f t="shared" si="0"/>
        <v>131550.5689999999</v>
      </c>
    </row>
    <row r="23" spans="1:6" ht="13.5" thickTop="1"/>
    <row r="27" spans="1:6" ht="15.75">
      <c r="A27" s="12" t="s">
        <v>15</v>
      </c>
    </row>
    <row r="28" spans="1:6" ht="33" customHeight="1">
      <c r="A28" s="13" t="s">
        <v>16</v>
      </c>
      <c r="B28" s="15" t="s">
        <v>2</v>
      </c>
      <c r="C28" s="14" t="s">
        <v>17</v>
      </c>
      <c r="D28" s="15" t="s">
        <v>4</v>
      </c>
      <c r="E28" s="15" t="s">
        <v>5</v>
      </c>
      <c r="F28" s="15" t="s">
        <v>30</v>
      </c>
    </row>
    <row r="29" spans="1:6">
      <c r="A29" t="s">
        <v>21</v>
      </c>
      <c r="B29" s="6" t="s">
        <v>24</v>
      </c>
      <c r="C29" s="16" t="s">
        <v>20</v>
      </c>
      <c r="D29" s="17">
        <v>6824</v>
      </c>
      <c r="E29" s="18">
        <f>+F29-D29</f>
        <v>-6325</v>
      </c>
      <c r="F29" s="5">
        <v>499</v>
      </c>
    </row>
    <row r="30" spans="1:6">
      <c r="A30" t="s">
        <v>22</v>
      </c>
      <c r="B30" s="6" t="s">
        <v>23</v>
      </c>
      <c r="C30" s="16" t="s">
        <v>18</v>
      </c>
      <c r="D30" s="17">
        <v>131671</v>
      </c>
      <c r="E30" s="18">
        <f>+F30-D30</f>
        <v>-619</v>
      </c>
      <c r="F30" s="5">
        <v>131052</v>
      </c>
    </row>
    <row r="31" spans="1:6">
      <c r="B31" s="3"/>
    </row>
    <row r="32" spans="1:6">
      <c r="A32" t="s">
        <v>25</v>
      </c>
      <c r="B32" s="6" t="s">
        <v>24</v>
      </c>
      <c r="C32" s="16" t="s">
        <v>28</v>
      </c>
      <c r="D32" s="17">
        <v>6824</v>
      </c>
      <c r="E32" s="18">
        <f>+F32-D32</f>
        <v>-6325</v>
      </c>
      <c r="F32" s="5">
        <v>499</v>
      </c>
    </row>
    <row r="33" spans="1:6">
      <c r="A33" t="s">
        <v>26</v>
      </c>
      <c r="B33" s="6" t="s">
        <v>23</v>
      </c>
      <c r="C33" s="16" t="s">
        <v>29</v>
      </c>
      <c r="D33" s="17">
        <v>131671</v>
      </c>
      <c r="E33" s="18">
        <f>+F33-D33</f>
        <v>-619</v>
      </c>
      <c r="F33" s="5">
        <v>131052</v>
      </c>
    </row>
    <row r="34" spans="1:6">
      <c r="B34" s="3"/>
      <c r="C34" s="16"/>
    </row>
    <row r="35" spans="1:6">
      <c r="A35" t="s">
        <v>31</v>
      </c>
      <c r="B35" s="6" t="s">
        <v>24</v>
      </c>
      <c r="C35" s="16" t="s">
        <v>32</v>
      </c>
      <c r="D35" s="17">
        <v>6824</v>
      </c>
      <c r="E35" s="18">
        <f>+F35-D35</f>
        <v>-6325</v>
      </c>
      <c r="F35" s="5">
        <v>499</v>
      </c>
    </row>
    <row r="36" spans="1:6">
      <c r="A36" t="s">
        <v>27</v>
      </c>
      <c r="B36" s="6" t="s">
        <v>23</v>
      </c>
      <c r="C36" s="16" t="s">
        <v>19</v>
      </c>
      <c r="D36" s="17">
        <v>131671</v>
      </c>
      <c r="E36" s="18">
        <f>+F36-D36</f>
        <v>-619</v>
      </c>
      <c r="F36" s="5">
        <v>131052</v>
      </c>
    </row>
    <row r="37" spans="1:6">
      <c r="B37" s="6"/>
    </row>
    <row r="38" spans="1:6">
      <c r="B38" s="6"/>
    </row>
  </sheetData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SWTCo Formation Costs - 2015</vt:lpstr>
      <vt:lpstr>'SWTCo Formation Costs - 2015'!Print_Area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lastModifiedBy>Mary Williamson</cp:lastModifiedBy>
  <cp:lastPrinted>2016-05-20T17:31:01Z</cp:lastPrinted>
  <dcterms:created xsi:type="dcterms:W3CDTF">2016-05-18T17:50:02Z</dcterms:created>
  <dcterms:modified xsi:type="dcterms:W3CDTF">2016-05-20T18:07:59Z</dcterms:modified>
</cp:coreProperties>
</file>